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<sst xmlns="http://schemas.openxmlformats.org/spreadsheetml/2006/main" count="9763" uniqueCount="71">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</sst>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2934173.6694677873</c:v>
                </c:pt>
                <c:pt idx="1">
                  <c:v>3116316.5266106445</c:v>
                </c:pt>
                <c:pt idx="2">
                  <c:v>2741366.9467787119</c:v>
                </c:pt>
                <c:pt idx="3">
                  <c:v>2717331.9327731091</c:v>
                </c:pt>
                <c:pt idx="4">
                  <c:v>2881355.9322033897</c:v>
                </c:pt>
                <c:pt idx="5">
                  <c:v>2865819.2090395484</c:v>
                </c:pt>
                <c:pt idx="6">
                  <c:v>2923728.8135593222</c:v>
                </c:pt>
                <c:pt idx="7">
                  <c:v>3050847.4576271186</c:v>
                </c:pt>
                <c:pt idx="8">
                  <c:v>3477011.4942528736</c:v>
                </c:pt>
                <c:pt idx="9">
                  <c:v>3311439.0804597698</c:v>
                </c:pt>
                <c:pt idx="10">
                  <c:v>3405172.4137931033</c:v>
                </c:pt>
                <c:pt idx="11">
                  <c:v>3337643.6781609198</c:v>
                </c:pt>
                <c:pt idx="12">
                  <c:v>3638987.0870870873</c:v>
                </c:pt>
                <c:pt idx="13">
                  <c:v>3597597.5975975976</c:v>
                </c:pt>
                <c:pt idx="14">
                  <c:v>3473821.9219219219</c:v>
                </c:pt>
                <c:pt idx="15">
                  <c:v>3521021.0210210211</c:v>
                </c:pt>
                <c:pt idx="16">
                  <c:v>3898809.5238095238</c:v>
                </c:pt>
                <c:pt idx="17">
                  <c:v>3807848.2142857141</c:v>
                </c:pt>
                <c:pt idx="18">
                  <c:v>3750000</c:v>
                </c:pt>
                <c:pt idx="19">
                  <c:v>4032738.0952380956</c:v>
                </c:pt>
                <c:pt idx="20">
                  <c:v>3885964.9122807016</c:v>
                </c:pt>
                <c:pt idx="21">
                  <c:v>4181286.5497076027</c:v>
                </c:pt>
                <c:pt idx="22">
                  <c:v>4371345.0292397663</c:v>
                </c:pt>
                <c:pt idx="23">
                  <c:v>4356725.1461988306</c:v>
                </c:pt>
                <c:pt idx="24">
                  <c:v>4642857.1428571427</c:v>
                </c:pt>
                <c:pt idx="25">
                  <c:v>5226377.9527559057</c:v>
                </c:pt>
                <c:pt idx="26">
                  <c:v>4651041.666666667</c:v>
                </c:pt>
                <c:pt idx="27">
                  <c:v>4834770.1149425292</c:v>
                </c:pt>
                <c:pt idx="28">
                  <c:v>4808259.5870206496</c:v>
                </c:pt>
                <c:pt idx="29">
                  <c:v>4883040.9356725141</c:v>
                </c:pt>
                <c:pt idx="30">
                  <c:v>5247496.4234620892</c:v>
                </c:pt>
                <c:pt idx="31">
                  <c:v>4901408.4507042253</c:v>
                </c:pt>
                <c:pt idx="32">
                  <c:v>4954128.4403669704</c:v>
                </c:pt>
                <c:pt idx="33">
                  <c:v>5065502.1834061099</c:v>
                </c:pt>
                <c:pt idx="34">
                  <c:v>5423729</c:v>
                </c:pt>
                <c:pt idx="35">
                  <c:v>5535714</c:v>
                </c:pt>
                <c:pt idx="36">
                  <c:v>5309735</c:v>
                </c:pt>
                <c:pt idx="37">
                  <c:v>5333333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15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25152010I</v>
      </c>
      <c r="C9" t="str">
        <f t="shared" ref="C9:K12" si="0">+$B$5&amp;$C$5&amp;$D$5&amp;C$8&amp;$A9</f>
        <v>25152011I</v>
      </c>
      <c r="D9" t="str">
        <f t="shared" si="0"/>
        <v>25152012I</v>
      </c>
      <c r="E9" t="str">
        <f t="shared" si="0"/>
        <v>25152013I</v>
      </c>
      <c r="F9" t="str">
        <f t="shared" si="0"/>
        <v>25152014I</v>
      </c>
      <c r="G9" t="str">
        <f t="shared" si="0"/>
        <v>25152015I</v>
      </c>
      <c r="H9" t="str">
        <f t="shared" si="0"/>
        <v>25152016I</v>
      </c>
      <c r="I9" t="str">
        <f t="shared" si="0"/>
        <v>25152017I</v>
      </c>
      <c r="J9" t="str">
        <f t="shared" si="0"/>
        <v>25152018I</v>
      </c>
      <c r="K9" t="str">
        <f t="shared" si="0"/>
        <v>25152019I</v>
      </c>
    </row>
    <row r="10" spans="1:11" x14ac:dyDescent="0.25">
      <c r="A10" t="s">
        <v>9</v>
      </c>
      <c r="B10" t="str">
        <f t="shared" ref="B10:B12" si="1">+$B$5&amp;$C$5&amp;$D$5&amp;B$8&amp;$A10</f>
        <v>25152010II</v>
      </c>
      <c r="C10" t="str">
        <f t="shared" si="0"/>
        <v>25152011II</v>
      </c>
      <c r="D10" t="str">
        <f t="shared" si="0"/>
        <v>25152012II</v>
      </c>
      <c r="E10" t="str">
        <f t="shared" si="0"/>
        <v>25152013II</v>
      </c>
      <c r="F10" t="str">
        <f t="shared" si="0"/>
        <v>25152014II</v>
      </c>
      <c r="G10" t="str">
        <f t="shared" si="0"/>
        <v>25152015II</v>
      </c>
      <c r="H10" t="str">
        <f t="shared" si="0"/>
        <v>25152016II</v>
      </c>
      <c r="I10" t="str">
        <f t="shared" si="0"/>
        <v>25152017II</v>
      </c>
      <c r="J10" t="str">
        <f t="shared" si="0"/>
        <v>25152018II</v>
      </c>
      <c r="K10" t="str">
        <f t="shared" si="0"/>
        <v>25152019II</v>
      </c>
    </row>
    <row r="11" spans="1:11" x14ac:dyDescent="0.25">
      <c r="A11" t="s">
        <v>10</v>
      </c>
      <c r="B11" t="str">
        <f t="shared" si="1"/>
        <v>25152010III</v>
      </c>
      <c r="C11" t="str">
        <f t="shared" si="0"/>
        <v>25152011III</v>
      </c>
      <c r="D11" t="str">
        <f t="shared" si="0"/>
        <v>25152012III</v>
      </c>
      <c r="E11" t="str">
        <f t="shared" si="0"/>
        <v>25152013III</v>
      </c>
      <c r="F11" t="str">
        <f t="shared" si="0"/>
        <v>25152014III</v>
      </c>
      <c r="G11" t="str">
        <f t="shared" si="0"/>
        <v>25152015III</v>
      </c>
      <c r="H11" t="str">
        <f t="shared" si="0"/>
        <v>25152016III</v>
      </c>
      <c r="I11" t="str">
        <f t="shared" si="0"/>
        <v>25152017III</v>
      </c>
      <c r="J11" t="str">
        <f t="shared" si="0"/>
        <v>25152018III</v>
      </c>
      <c r="K11" t="str">
        <f t="shared" si="0"/>
        <v>25152019III</v>
      </c>
    </row>
    <row r="12" spans="1:11" x14ac:dyDescent="0.25">
      <c r="A12" t="s">
        <v>11</v>
      </c>
      <c r="B12" t="str">
        <f t="shared" si="1"/>
        <v>25152010IV</v>
      </c>
      <c r="C12" t="str">
        <f t="shared" si="0"/>
        <v>25152011IV</v>
      </c>
      <c r="D12" t="str">
        <f t="shared" si="0"/>
        <v>25152012IV</v>
      </c>
      <c r="E12" t="str">
        <f t="shared" si="0"/>
        <v>25152013IV</v>
      </c>
      <c r="F12" t="str">
        <f t="shared" si="0"/>
        <v>25152014IV</v>
      </c>
      <c r="G12" t="str">
        <f t="shared" si="0"/>
        <v>25152015IV</v>
      </c>
      <c r="H12" t="str">
        <f t="shared" si="0"/>
        <v>25152016IV</v>
      </c>
      <c r="I12" t="str">
        <f t="shared" si="0"/>
        <v>25152017IV</v>
      </c>
      <c r="J12" t="str">
        <f t="shared" si="0"/>
        <v>25152018IV</v>
      </c>
      <c r="K12" t="str">
        <f t="shared" si="0"/>
        <v>25152019IV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2934173.6694677873</v>
      </c>
      <c r="C17" s="15">
        <f>+IFERROR(VLOOKUP(C9,Base!$D:$J,7,0),"-")</f>
        <v>2881355.9322033897</v>
      </c>
      <c r="D17" s="15">
        <f>+IFERROR(VLOOKUP(D9,Base!$D:$J,7,0),"-")</f>
        <v>3477011.4942528736</v>
      </c>
      <c r="E17" s="15">
        <f>+IFERROR(VLOOKUP(E9,Base!$D:$J,7,0),"-")</f>
        <v>3638987.0870870873</v>
      </c>
      <c r="F17" s="15">
        <f>+IFERROR(VLOOKUP(F9,Base!$D:$J,7,0),"-")</f>
        <v>3898809.5238095238</v>
      </c>
      <c r="G17" s="15">
        <f>+IFERROR(VLOOKUP(G9,Base!$D:$J,7,0),"-")</f>
        <v>3885964.9122807016</v>
      </c>
      <c r="H17" s="15">
        <f>+IFERROR(VLOOKUP(H9,Base!$D:$J,7,0),"-")</f>
        <v>4642857.1428571427</v>
      </c>
      <c r="I17" s="15">
        <f>+IFERROR(VLOOKUP(I9,Base!$D:$J,7,0),"-")</f>
        <v>4808259.5870206496</v>
      </c>
      <c r="J17" s="15">
        <f>+IFERROR(VLOOKUP(J9,Base!$D:$J,7,0),"-")</f>
        <v>4954128.4403669704</v>
      </c>
      <c r="K17" s="15">
        <f>+IFERROR(VLOOKUP(K9,Base!$D:$J,7,0),"-")</f>
        <v>5309735</v>
      </c>
    </row>
    <row r="18" spans="1:11" x14ac:dyDescent="0.25">
      <c r="A18" t="s">
        <v>9</v>
      </c>
      <c r="B18" s="15">
        <f>+IFERROR(VLOOKUP(B10,Base!$D:$J,7,0),"-")</f>
        <v>3116316.5266106445</v>
      </c>
      <c r="C18" s="15">
        <f>+IFERROR(VLOOKUP(C10,Base!$D:$J,7,0),"-")</f>
        <v>2865819.2090395484</v>
      </c>
      <c r="D18" s="15">
        <f>+IFERROR(VLOOKUP(D10,Base!$D:$J,7,0),"-")</f>
        <v>3311439.0804597698</v>
      </c>
      <c r="E18" s="15">
        <f>+IFERROR(VLOOKUP(E10,Base!$D:$J,7,0),"-")</f>
        <v>3597597.5975975976</v>
      </c>
      <c r="F18" s="15">
        <f>+IFERROR(VLOOKUP(F10,Base!$D:$J,7,0),"-")</f>
        <v>3807848.2142857141</v>
      </c>
      <c r="G18" s="15">
        <f>+IFERROR(VLOOKUP(G10,Base!$D:$J,7,0),"-")</f>
        <v>4181286.5497076027</v>
      </c>
      <c r="H18" s="15">
        <f>+IFERROR(VLOOKUP(H10,Base!$D:$J,7,0),"-")</f>
        <v>5226377.9527559057</v>
      </c>
      <c r="I18" s="15">
        <f>+IFERROR(VLOOKUP(I10,Base!$D:$J,7,0),"-")</f>
        <v>4883040.9356725141</v>
      </c>
      <c r="J18" s="15">
        <f>+IFERROR(VLOOKUP(J10,Base!$D:$J,7,0),"-")</f>
        <v>5065502.1834061099</v>
      </c>
      <c r="K18" s="15">
        <f>+IFERROR(VLOOKUP(K10,Base!$D:$J,7,0),"-")</f>
        <v>5333333</v>
      </c>
    </row>
    <row r="19" spans="1:11" x14ac:dyDescent="0.25">
      <c r="A19" t="s">
        <v>10</v>
      </c>
      <c r="B19" s="15">
        <f>+IFERROR(VLOOKUP(B11,Base!$D:$J,7,0),"-")</f>
        <v>2741366.9467787119</v>
      </c>
      <c r="C19" s="15">
        <f>+IFERROR(VLOOKUP(C11,Base!$D:$J,7,0),"-")</f>
        <v>2923728.8135593222</v>
      </c>
      <c r="D19" s="15">
        <f>+IFERROR(VLOOKUP(D11,Base!$D:$J,7,0),"-")</f>
        <v>3405172.4137931033</v>
      </c>
      <c r="E19" s="15">
        <f>+IFERROR(VLOOKUP(E11,Base!$D:$J,7,0),"-")</f>
        <v>3473821.9219219219</v>
      </c>
      <c r="F19" s="15">
        <f>+IFERROR(VLOOKUP(F11,Base!$D:$J,7,0),"-")</f>
        <v>3750000</v>
      </c>
      <c r="G19" s="15">
        <f>+IFERROR(VLOOKUP(G11,Base!$D:$J,7,0),"-")</f>
        <v>4371345.0292397663</v>
      </c>
      <c r="H19" s="15">
        <f>+IFERROR(VLOOKUP(H11,Base!$D:$J,7,0),"-")</f>
        <v>4651041.666666667</v>
      </c>
      <c r="I19" s="15">
        <f>+IFERROR(VLOOKUP(I11,Base!$D:$J,7,0),"-")</f>
        <v>5247496.4234620892</v>
      </c>
      <c r="J19" s="15">
        <f>+IFERROR(VLOOKUP(J11,Base!$D:$J,7,0),"-")</f>
        <v>5423729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2717331.9327731091</v>
      </c>
      <c r="C20" s="15">
        <f>+IFERROR(VLOOKUP(C12,Base!$D:$J,7,0),"-")</f>
        <v>3050847.4576271186</v>
      </c>
      <c r="D20" s="15">
        <f>+IFERROR(VLOOKUP(D12,Base!$D:$J,7,0),"-")</f>
        <v>3337643.6781609198</v>
      </c>
      <c r="E20" s="15">
        <f>+IFERROR(VLOOKUP(E12,Base!$D:$J,7,0),"-")</f>
        <v>3521021.0210210211</v>
      </c>
      <c r="F20" s="15">
        <f>+IFERROR(VLOOKUP(F12,Base!$D:$J,7,0),"-")</f>
        <v>4032738.0952380956</v>
      </c>
      <c r="G20" s="15">
        <f>+IFERROR(VLOOKUP(G12,Base!$D:$J,7,0),"-")</f>
        <v>4356725.1461988306</v>
      </c>
      <c r="H20" s="15">
        <f>+IFERROR(VLOOKUP(H12,Base!$D:$J,7,0),"-")</f>
        <v>4834770.1149425292</v>
      </c>
      <c r="I20" s="15">
        <f>+IFERROR(VLOOKUP(I12,Base!$D:$J,7,0),"-")</f>
        <v>4901408.4507042253</v>
      </c>
      <c r="J20" s="15">
        <f>+IFERROR(VLOOKUP(J12,Base!$D:$J,7,0),"-")</f>
        <v>5535714</v>
      </c>
      <c r="K20" s="15" t="str">
        <f>+IFERROR(VLOOKUP(K12,Base!$D:$J,7,0),"-")</f>
        <v>-</v>
      </c>
    </row>
    <row r="24" spans="1:11" x14ac:dyDescent="0.25">
      <c r="B24" s="3">
        <f>+B17</f>
        <v>2934173.6694677873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3116316.5266106445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2741366.9467787119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2717331.9327731091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2881355.9322033897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2865819.2090395484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2923728.8135593222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3050847.4576271186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3477011.4942528736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3311439.0804597698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3405172.4137931033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3337643.6781609198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3638987.0870870873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3597597.5975975976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3473821.9219219219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3521021.0210210211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3898809.5238095238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3807848.2142857141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3750000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4032738.0952380956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3885964.9122807016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4181286.5497076027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4371345.0292397663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4356725.1461988306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4642857.1428571427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5226377.9527559057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4651041.666666667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4834770.1149425292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4808259.5870206496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4883040.9356725141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5247496.4234620892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4901408.4507042253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4954128.4403669704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5065502.1834061099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5423729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5535714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5309735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5333333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47</v>
      </c>
      <c r="I9" s="38"/>
      <c r="J9" s="19"/>
      <c r="K9" s="32" t="s">
        <v>24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2934173.6694677873</v>
      </c>
      <c r="F32" s="30">
        <f>+Tabla!C17</f>
        <v>2881355.9322033897</v>
      </c>
      <c r="G32" s="30">
        <f>+Tabla!D17</f>
        <v>3477011.4942528736</v>
      </c>
      <c r="H32" s="30">
        <f>+Tabla!F17</f>
        <v>3898809.5238095238</v>
      </c>
      <c r="I32" s="30">
        <f>+Tabla!G17</f>
        <v>3885964.9122807016</v>
      </c>
      <c r="J32" s="30">
        <f>+Tabla!H17</f>
        <v>4642857.1428571427</v>
      </c>
      <c r="K32" s="30">
        <f>+Tabla!I17</f>
        <v>4808259.5870206496</v>
      </c>
      <c r="L32" s="30">
        <f>+Tabla!J17</f>
        <v>4954128.4403669704</v>
      </c>
      <c r="M32" s="30">
        <f>+Tabla!K17</f>
        <v>5309735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3116316.5266106445</v>
      </c>
      <c r="F33" s="30">
        <f>+Tabla!C18</f>
        <v>2865819.2090395484</v>
      </c>
      <c r="G33" s="30">
        <f>+Tabla!D18</f>
        <v>3311439.0804597698</v>
      </c>
      <c r="H33" s="30">
        <f>+Tabla!F18</f>
        <v>3807848.2142857141</v>
      </c>
      <c r="I33" s="30">
        <f>+Tabla!G18</f>
        <v>4181286.5497076027</v>
      </c>
      <c r="J33" s="30">
        <f>+Tabla!H18</f>
        <v>5226377.9527559057</v>
      </c>
      <c r="K33" s="30">
        <f>+Tabla!I18</f>
        <v>4883040.9356725141</v>
      </c>
      <c r="L33" s="30">
        <f>+Tabla!J18</f>
        <v>5065502.1834061099</v>
      </c>
      <c r="M33" s="30">
        <f>+Tabla!K18</f>
        <v>5333333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2741366.9467787119</v>
      </c>
      <c r="F34" s="30">
        <f>+Tabla!C19</f>
        <v>2923728.8135593222</v>
      </c>
      <c r="G34" s="30">
        <f>+Tabla!D19</f>
        <v>3405172.4137931033</v>
      </c>
      <c r="H34" s="30">
        <f>+Tabla!F19</f>
        <v>3750000</v>
      </c>
      <c r="I34" s="30">
        <f>+Tabla!G19</f>
        <v>4371345.0292397663</v>
      </c>
      <c r="J34" s="30">
        <f>+Tabla!H19</f>
        <v>4651041.666666667</v>
      </c>
      <c r="K34" s="30">
        <f>+Tabla!I19</f>
        <v>5247496.4234620892</v>
      </c>
      <c r="L34" s="30">
        <f>+Tabla!J19</f>
        <v>5423729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2717331.9327731091</v>
      </c>
      <c r="F35" s="30">
        <f>+Tabla!C20</f>
        <v>3050847.4576271186</v>
      </c>
      <c r="G35" s="30">
        <f>+Tabla!D20</f>
        <v>3337643.6781609198</v>
      </c>
      <c r="H35" s="30">
        <f>+Tabla!F20</f>
        <v>4032738.0952380956</v>
      </c>
      <c r="I35" s="30">
        <f>+Tabla!G20</f>
        <v>4356725.1461988306</v>
      </c>
      <c r="J35" s="30">
        <f>+Tabla!H20</f>
        <v>4834770.1149425292</v>
      </c>
      <c r="K35" s="30">
        <f>+Tabla!I20</f>
        <v>4901408.4507042253</v>
      </c>
      <c r="L35" s="30">
        <f>+Tabla!J20</f>
        <v>5535714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2019-08-27T20:42:41Z</dcterms:modified>
</cp:coreProperties>
</file>