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<sst xmlns="http://schemas.openxmlformats.org/spreadsheetml/2006/main" count="9763" uniqueCount="71">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</sst>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2229885.0574712642</c:v>
                </c:pt>
                <c:pt idx="1">
                  <c:v>2222222.2222222225</c:v>
                </c:pt>
                <c:pt idx="2">
                  <c:v>2247126.436781609</c:v>
                </c:pt>
                <c:pt idx="3">
                  <c:v>2151340.9961685822</c:v>
                </c:pt>
                <c:pt idx="4">
                  <c:v>2380952.3809523811</c:v>
                </c:pt>
                <c:pt idx="5">
                  <c:v>2212301.5873015872</c:v>
                </c:pt>
                <c:pt idx="6">
                  <c:v>2341269.841269841</c:v>
                </c:pt>
                <c:pt idx="7">
                  <c:v>2511904.7619047621</c:v>
                </c:pt>
                <c:pt idx="8">
                  <c:v>2908730.158730159</c:v>
                </c:pt>
                <c:pt idx="9">
                  <c:v>2876984.1269841269</c:v>
                </c:pt>
                <c:pt idx="10">
                  <c:v>2892857.1428571427</c:v>
                </c:pt>
                <c:pt idx="11">
                  <c:v>2837301.5873015872</c:v>
                </c:pt>
                <c:pt idx="12">
                  <c:v>2969939.7590361447</c:v>
                </c:pt>
                <c:pt idx="13">
                  <c:v>2895582.3293172694</c:v>
                </c:pt>
                <c:pt idx="14">
                  <c:v>3162650.6024096385</c:v>
                </c:pt>
                <c:pt idx="15">
                  <c:v>3092369.4779116465</c:v>
                </c:pt>
                <c:pt idx="16">
                  <c:v>3139534.8837209302</c:v>
                </c:pt>
                <c:pt idx="17">
                  <c:v>3139534.8837209302</c:v>
                </c:pt>
                <c:pt idx="18">
                  <c:v>3354069.7674418604</c:v>
                </c:pt>
                <c:pt idx="19">
                  <c:v>3488372.0930232559</c:v>
                </c:pt>
                <c:pt idx="20">
                  <c:v>3205992.5093632955</c:v>
                </c:pt>
                <c:pt idx="21">
                  <c:v>3408239.7003745316</c:v>
                </c:pt>
                <c:pt idx="22">
                  <c:v>3782771.5355805247</c:v>
                </c:pt>
                <c:pt idx="23">
                  <c:v>3651685.3932584268</c:v>
                </c:pt>
                <c:pt idx="24">
                  <c:v>3980392.1568627451</c:v>
                </c:pt>
                <c:pt idx="25">
                  <c:v>4157303.3707865169</c:v>
                </c:pt>
                <c:pt idx="26">
                  <c:v>4044715.4471544717</c:v>
                </c:pt>
                <c:pt idx="27">
                  <c:v>4215686.2745098034</c:v>
                </c:pt>
                <c:pt idx="28">
                  <c:v>4189922.4806201546</c:v>
                </c:pt>
                <c:pt idx="29">
                  <c:v>4232283.4645669283</c:v>
                </c:pt>
                <c:pt idx="30">
                  <c:v>4237288.1355932206</c:v>
                </c:pt>
                <c:pt idx="31">
                  <c:v>4105058.3657587548</c:v>
                </c:pt>
                <c:pt idx="32">
                  <c:v>4493750</c:v>
                </c:pt>
                <c:pt idx="33">
                  <c:v>4345238.0952380998</c:v>
                </c:pt>
                <c:pt idx="34">
                  <c:v>4404762</c:v>
                </c:pt>
                <c:pt idx="35">
                  <c:v>4523810</c:v>
                </c:pt>
                <c:pt idx="36">
                  <c:v>4634146</c:v>
                </c:pt>
                <c:pt idx="37">
                  <c:v>4411111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13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25132010I</v>
      </c>
      <c r="C9" t="str">
        <f t="shared" ref="C9:K12" si="0">+$B$5&amp;$C$5&amp;$D$5&amp;C$8&amp;$A9</f>
        <v>25132011I</v>
      </c>
      <c r="D9" t="str">
        <f t="shared" si="0"/>
        <v>25132012I</v>
      </c>
      <c r="E9" t="str">
        <f t="shared" si="0"/>
        <v>25132013I</v>
      </c>
      <c r="F9" t="str">
        <f t="shared" si="0"/>
        <v>25132014I</v>
      </c>
      <c r="G9" t="str">
        <f t="shared" si="0"/>
        <v>25132015I</v>
      </c>
      <c r="H9" t="str">
        <f t="shared" si="0"/>
        <v>25132016I</v>
      </c>
      <c r="I9" t="str">
        <f t="shared" si="0"/>
        <v>25132017I</v>
      </c>
      <c r="J9" t="str">
        <f t="shared" si="0"/>
        <v>25132018I</v>
      </c>
      <c r="K9" t="str">
        <f t="shared" si="0"/>
        <v>25132019I</v>
      </c>
    </row>
    <row r="10" spans="1:11" x14ac:dyDescent="0.25">
      <c r="A10" t="s">
        <v>9</v>
      </c>
      <c r="B10" t="str">
        <f t="shared" ref="B10:B12" si="1">+$B$5&amp;$C$5&amp;$D$5&amp;B$8&amp;$A10</f>
        <v>25132010II</v>
      </c>
      <c r="C10" t="str">
        <f t="shared" si="0"/>
        <v>25132011II</v>
      </c>
      <c r="D10" t="str">
        <f t="shared" si="0"/>
        <v>25132012II</v>
      </c>
      <c r="E10" t="str">
        <f t="shared" si="0"/>
        <v>25132013II</v>
      </c>
      <c r="F10" t="str">
        <f t="shared" si="0"/>
        <v>25132014II</v>
      </c>
      <c r="G10" t="str">
        <f t="shared" si="0"/>
        <v>25132015II</v>
      </c>
      <c r="H10" t="str">
        <f t="shared" si="0"/>
        <v>25132016II</v>
      </c>
      <c r="I10" t="str">
        <f t="shared" si="0"/>
        <v>25132017II</v>
      </c>
      <c r="J10" t="str">
        <f t="shared" si="0"/>
        <v>25132018II</v>
      </c>
      <c r="K10" t="str">
        <f t="shared" si="0"/>
        <v>25132019II</v>
      </c>
    </row>
    <row r="11" spans="1:11" x14ac:dyDescent="0.25">
      <c r="A11" t="s">
        <v>10</v>
      </c>
      <c r="B11" t="str">
        <f t="shared" si="1"/>
        <v>25132010III</v>
      </c>
      <c r="C11" t="str">
        <f t="shared" si="0"/>
        <v>25132011III</v>
      </c>
      <c r="D11" t="str">
        <f t="shared" si="0"/>
        <v>25132012III</v>
      </c>
      <c r="E11" t="str">
        <f t="shared" si="0"/>
        <v>25132013III</v>
      </c>
      <c r="F11" t="str">
        <f t="shared" si="0"/>
        <v>25132014III</v>
      </c>
      <c r="G11" t="str">
        <f t="shared" si="0"/>
        <v>25132015III</v>
      </c>
      <c r="H11" t="str">
        <f t="shared" si="0"/>
        <v>25132016III</v>
      </c>
      <c r="I11" t="str">
        <f t="shared" si="0"/>
        <v>25132017III</v>
      </c>
      <c r="J11" t="str">
        <f t="shared" si="0"/>
        <v>25132018III</v>
      </c>
      <c r="K11" t="str">
        <f t="shared" si="0"/>
        <v>25132019III</v>
      </c>
    </row>
    <row r="12" spans="1:11" x14ac:dyDescent="0.25">
      <c r="A12" t="s">
        <v>11</v>
      </c>
      <c r="B12" t="str">
        <f t="shared" si="1"/>
        <v>25132010IV</v>
      </c>
      <c r="C12" t="str">
        <f t="shared" si="0"/>
        <v>25132011IV</v>
      </c>
      <c r="D12" t="str">
        <f t="shared" si="0"/>
        <v>25132012IV</v>
      </c>
      <c r="E12" t="str">
        <f t="shared" si="0"/>
        <v>25132013IV</v>
      </c>
      <c r="F12" t="str">
        <f t="shared" si="0"/>
        <v>25132014IV</v>
      </c>
      <c r="G12" t="str">
        <f t="shared" si="0"/>
        <v>25132015IV</v>
      </c>
      <c r="H12" t="str">
        <f t="shared" si="0"/>
        <v>25132016IV</v>
      </c>
      <c r="I12" t="str">
        <f t="shared" si="0"/>
        <v>25132017IV</v>
      </c>
      <c r="J12" t="str">
        <f t="shared" si="0"/>
        <v>25132018IV</v>
      </c>
      <c r="K12" t="str">
        <f t="shared" si="0"/>
        <v>25132019IV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2229885.0574712642</v>
      </c>
      <c r="C17" s="15">
        <f>+IFERROR(VLOOKUP(C9,Base!$D:$J,7,0),"-")</f>
        <v>2380952.3809523811</v>
      </c>
      <c r="D17" s="15">
        <f>+IFERROR(VLOOKUP(D9,Base!$D:$J,7,0),"-")</f>
        <v>2908730.158730159</v>
      </c>
      <c r="E17" s="15">
        <f>+IFERROR(VLOOKUP(E9,Base!$D:$J,7,0),"-")</f>
        <v>2969939.7590361447</v>
      </c>
      <c r="F17" s="15">
        <f>+IFERROR(VLOOKUP(F9,Base!$D:$J,7,0),"-")</f>
        <v>3139534.8837209302</v>
      </c>
      <c r="G17" s="15">
        <f>+IFERROR(VLOOKUP(G9,Base!$D:$J,7,0),"-")</f>
        <v>3205992.5093632955</v>
      </c>
      <c r="H17" s="15">
        <f>+IFERROR(VLOOKUP(H9,Base!$D:$J,7,0),"-")</f>
        <v>3980392.1568627451</v>
      </c>
      <c r="I17" s="15">
        <f>+IFERROR(VLOOKUP(I9,Base!$D:$J,7,0),"-")</f>
        <v>4189922.4806201546</v>
      </c>
      <c r="J17" s="15">
        <f>+IFERROR(VLOOKUP(J9,Base!$D:$J,7,0),"-")</f>
        <v>4493750</v>
      </c>
      <c r="K17" s="15">
        <f>+IFERROR(VLOOKUP(K9,Base!$D:$J,7,0),"-")</f>
        <v>4634146</v>
      </c>
    </row>
    <row r="18" spans="1:11" x14ac:dyDescent="0.25">
      <c r="A18" t="s">
        <v>9</v>
      </c>
      <c r="B18" s="15">
        <f>+IFERROR(VLOOKUP(B10,Base!$D:$J,7,0),"-")</f>
        <v>2222222.2222222225</v>
      </c>
      <c r="C18" s="15">
        <f>+IFERROR(VLOOKUP(C10,Base!$D:$J,7,0),"-")</f>
        <v>2212301.5873015872</v>
      </c>
      <c r="D18" s="15">
        <f>+IFERROR(VLOOKUP(D10,Base!$D:$J,7,0),"-")</f>
        <v>2876984.1269841269</v>
      </c>
      <c r="E18" s="15">
        <f>+IFERROR(VLOOKUP(E10,Base!$D:$J,7,0),"-")</f>
        <v>2895582.3293172694</v>
      </c>
      <c r="F18" s="15">
        <f>+IFERROR(VLOOKUP(F10,Base!$D:$J,7,0),"-")</f>
        <v>3139534.8837209302</v>
      </c>
      <c r="G18" s="15">
        <f>+IFERROR(VLOOKUP(G10,Base!$D:$J,7,0),"-")</f>
        <v>3408239.7003745316</v>
      </c>
      <c r="H18" s="15">
        <f>+IFERROR(VLOOKUP(H10,Base!$D:$J,7,0),"-")</f>
        <v>4157303.3707865169</v>
      </c>
      <c r="I18" s="15">
        <f>+IFERROR(VLOOKUP(I10,Base!$D:$J,7,0),"-")</f>
        <v>4232283.4645669283</v>
      </c>
      <c r="J18" s="15">
        <f>+IFERROR(VLOOKUP(J10,Base!$D:$J,7,0),"-")</f>
        <v>4345238.0952380998</v>
      </c>
      <c r="K18" s="15">
        <f>+IFERROR(VLOOKUP(K10,Base!$D:$J,7,0),"-")</f>
        <v>4411111</v>
      </c>
    </row>
    <row r="19" spans="1:11" x14ac:dyDescent="0.25">
      <c r="A19" t="s">
        <v>10</v>
      </c>
      <c r="B19" s="15">
        <f>+IFERROR(VLOOKUP(B11,Base!$D:$J,7,0),"-")</f>
        <v>2247126.436781609</v>
      </c>
      <c r="C19" s="15">
        <f>+IFERROR(VLOOKUP(C11,Base!$D:$J,7,0),"-")</f>
        <v>2341269.841269841</v>
      </c>
      <c r="D19" s="15">
        <f>+IFERROR(VLOOKUP(D11,Base!$D:$J,7,0),"-")</f>
        <v>2892857.1428571427</v>
      </c>
      <c r="E19" s="15">
        <f>+IFERROR(VLOOKUP(E11,Base!$D:$J,7,0),"-")</f>
        <v>3162650.6024096385</v>
      </c>
      <c r="F19" s="15">
        <f>+IFERROR(VLOOKUP(F11,Base!$D:$J,7,0),"-")</f>
        <v>3354069.7674418604</v>
      </c>
      <c r="G19" s="15">
        <f>+IFERROR(VLOOKUP(G11,Base!$D:$J,7,0),"-")</f>
        <v>3782771.5355805247</v>
      </c>
      <c r="H19" s="15">
        <f>+IFERROR(VLOOKUP(H11,Base!$D:$J,7,0),"-")</f>
        <v>4044715.4471544717</v>
      </c>
      <c r="I19" s="15">
        <f>+IFERROR(VLOOKUP(I11,Base!$D:$J,7,0),"-")</f>
        <v>4237288.1355932206</v>
      </c>
      <c r="J19" s="15">
        <f>+IFERROR(VLOOKUP(J11,Base!$D:$J,7,0),"-")</f>
        <v>4404762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2151340.9961685822</v>
      </c>
      <c r="C20" s="15">
        <f>+IFERROR(VLOOKUP(C12,Base!$D:$J,7,0),"-")</f>
        <v>2511904.7619047621</v>
      </c>
      <c r="D20" s="15">
        <f>+IFERROR(VLOOKUP(D12,Base!$D:$J,7,0),"-")</f>
        <v>2837301.5873015872</v>
      </c>
      <c r="E20" s="15">
        <f>+IFERROR(VLOOKUP(E12,Base!$D:$J,7,0),"-")</f>
        <v>3092369.4779116465</v>
      </c>
      <c r="F20" s="15">
        <f>+IFERROR(VLOOKUP(F12,Base!$D:$J,7,0),"-")</f>
        <v>3488372.0930232559</v>
      </c>
      <c r="G20" s="15">
        <f>+IFERROR(VLOOKUP(G12,Base!$D:$J,7,0),"-")</f>
        <v>3651685.3932584268</v>
      </c>
      <c r="H20" s="15">
        <f>+IFERROR(VLOOKUP(H12,Base!$D:$J,7,0),"-")</f>
        <v>4215686.2745098034</v>
      </c>
      <c r="I20" s="15">
        <f>+IFERROR(VLOOKUP(I12,Base!$D:$J,7,0),"-")</f>
        <v>4105058.3657587548</v>
      </c>
      <c r="J20" s="15">
        <f>+IFERROR(VLOOKUP(J12,Base!$D:$J,7,0),"-")</f>
        <v>4523810</v>
      </c>
      <c r="K20" s="15" t="str">
        <f>+IFERROR(VLOOKUP(K12,Base!$D:$J,7,0),"-")</f>
        <v>-</v>
      </c>
    </row>
    <row r="24" spans="1:11" x14ac:dyDescent="0.25">
      <c r="B24" s="3">
        <f>+B17</f>
        <v>2229885.0574712642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2222222.2222222225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2247126.436781609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2151340.9961685822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2380952.3809523811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2212301.5873015872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2341269.841269841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2511904.7619047621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2908730.158730159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2876984.1269841269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2892857.1428571427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2837301.5873015872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2969939.7590361447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2895582.3293172694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3162650.6024096385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3092369.4779116465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3139534.8837209302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3139534.8837209302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3354069.7674418604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3488372.0930232559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3205992.5093632955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3408239.7003745316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3782771.5355805247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3651685.3932584268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3980392.1568627451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4157303.3707865169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4044715.4471544717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4215686.2745098034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4189922.4806201546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4232283.4645669283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4237288.1355932206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4105058.3657587548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4493750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4345238.0952380998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4404762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4523810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4634146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4411111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47</v>
      </c>
      <c r="I9" s="38"/>
      <c r="J9" s="19"/>
      <c r="K9" s="32" t="s">
        <v>22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2229885.0574712642</v>
      </c>
      <c r="F32" s="30">
        <f>+Tabla!C17</f>
        <v>2380952.3809523811</v>
      </c>
      <c r="G32" s="30">
        <f>+Tabla!D17</f>
        <v>2908730.158730159</v>
      </c>
      <c r="H32" s="30">
        <f>+Tabla!F17</f>
        <v>3139534.8837209302</v>
      </c>
      <c r="I32" s="30">
        <f>+Tabla!G17</f>
        <v>3205992.5093632955</v>
      </c>
      <c r="J32" s="30">
        <f>+Tabla!H17</f>
        <v>3980392.1568627451</v>
      </c>
      <c r="K32" s="30">
        <f>+Tabla!I17</f>
        <v>4189922.4806201546</v>
      </c>
      <c r="L32" s="30">
        <f>+Tabla!J17</f>
        <v>4493750</v>
      </c>
      <c r="M32" s="30">
        <f>+Tabla!K17</f>
        <v>4634146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2222222.2222222225</v>
      </c>
      <c r="F33" s="30">
        <f>+Tabla!C18</f>
        <v>2212301.5873015872</v>
      </c>
      <c r="G33" s="30">
        <f>+Tabla!D18</f>
        <v>2876984.1269841269</v>
      </c>
      <c r="H33" s="30">
        <f>+Tabla!F18</f>
        <v>3139534.8837209302</v>
      </c>
      <c r="I33" s="30">
        <f>+Tabla!G18</f>
        <v>3408239.7003745316</v>
      </c>
      <c r="J33" s="30">
        <f>+Tabla!H18</f>
        <v>4157303.3707865169</v>
      </c>
      <c r="K33" s="30">
        <f>+Tabla!I18</f>
        <v>4232283.4645669283</v>
      </c>
      <c r="L33" s="30">
        <f>+Tabla!J18</f>
        <v>4345238.0952380998</v>
      </c>
      <c r="M33" s="30">
        <f>+Tabla!K18</f>
        <v>4411111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2247126.436781609</v>
      </c>
      <c r="F34" s="30">
        <f>+Tabla!C19</f>
        <v>2341269.841269841</v>
      </c>
      <c r="G34" s="30">
        <f>+Tabla!D19</f>
        <v>2892857.1428571427</v>
      </c>
      <c r="H34" s="30">
        <f>+Tabla!F19</f>
        <v>3354069.7674418604</v>
      </c>
      <c r="I34" s="30">
        <f>+Tabla!G19</f>
        <v>3782771.5355805247</v>
      </c>
      <c r="J34" s="30">
        <f>+Tabla!H19</f>
        <v>4044715.4471544717</v>
      </c>
      <c r="K34" s="30">
        <f>+Tabla!I19</f>
        <v>4237288.1355932206</v>
      </c>
      <c r="L34" s="30">
        <f>+Tabla!J19</f>
        <v>4404762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2151340.9961685822</v>
      </c>
      <c r="F35" s="30">
        <f>+Tabla!C20</f>
        <v>2511904.7619047621</v>
      </c>
      <c r="G35" s="30">
        <f>+Tabla!D20</f>
        <v>2837301.5873015872</v>
      </c>
      <c r="H35" s="30">
        <f>+Tabla!F20</f>
        <v>3488372.0930232559</v>
      </c>
      <c r="I35" s="30">
        <f>+Tabla!G20</f>
        <v>3651685.3932584268</v>
      </c>
      <c r="J35" s="30">
        <f>+Tabla!H20</f>
        <v>4215686.2745098034</v>
      </c>
      <c r="K35" s="30">
        <f>+Tabla!I20</f>
        <v>4105058.3657587548</v>
      </c>
      <c r="L35" s="30">
        <f>+Tabla!J20</f>
        <v>4523810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2019-08-27T15:31:44Z</dcterms:modified>
</cp:coreProperties>
</file>